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neboutc\Desktop\"/>
    </mc:Choice>
  </mc:AlternateContent>
  <xr:revisionPtr revIDLastSave="0" documentId="13_ncr:1_{AFAB2CE3-8C20-46DF-A56E-878B8EE253A4}" xr6:coauthVersionLast="45" xr6:coauthVersionMax="45" xr10:uidLastSave="{00000000-0000-0000-0000-000000000000}"/>
  <bookViews>
    <workbookView xWindow="-120" yWindow="-120" windowWidth="29040" windowHeight="15840" tabRatio="500" xr2:uid="{00000000-000D-0000-FFFF-FFFF00000000}"/>
  </bookViews>
  <sheets>
    <sheet name="Feuil1" sheetId="1" r:id="rId1"/>
  </sheets>
  <definedNames>
    <definedName name="_xlnm.Print_Area" localSheetId="0">Feuil1!$A$1:$I$32</definedName>
  </definedNames>
  <calcPr calcId="18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1" i="1" l="1"/>
  <c r="F11" i="1" s="1"/>
  <c r="F18" i="1" s="1"/>
  <c r="F15" i="1"/>
  <c r="F14" i="1"/>
  <c r="F13" i="1"/>
  <c r="F12" i="1"/>
  <c r="F10" i="1"/>
  <c r="F9" i="1"/>
  <c r="F16" i="1" l="1"/>
  <c r="F17" i="1" s="1"/>
  <c r="B25" i="1" l="1"/>
  <c r="B21" i="1"/>
  <c r="B26" i="1"/>
  <c r="B22" i="1"/>
</calcChain>
</file>

<file path=xl/sharedStrings.xml><?xml version="1.0" encoding="utf-8"?>
<sst xmlns="http://schemas.openxmlformats.org/spreadsheetml/2006/main" count="23" uniqueCount="20">
  <si>
    <t xml:space="preserve">Surface pleine terre </t>
  </si>
  <si>
    <t>Surfaces verticales végétalisées</t>
  </si>
  <si>
    <t>Terrasse ou toiture végétalisée</t>
  </si>
  <si>
    <t>PLT</t>
  </si>
  <si>
    <t>Unité foncière (une ou plusieurs parcelles d'un seul tenant)</t>
  </si>
  <si>
    <t xml:space="preserve">Surface de récupération des eaux de toiture </t>
  </si>
  <si>
    <r>
      <t>Surface en m</t>
    </r>
    <r>
      <rPr>
        <b/>
        <vertAlign val="superscript"/>
        <sz val="11"/>
        <color rgb="FF000000"/>
        <rFont val="Calibri"/>
        <family val="2"/>
      </rPr>
      <t>2</t>
    </r>
  </si>
  <si>
    <t>Coefficient de pondération</t>
  </si>
  <si>
    <t>Surface
éco-aménagée</t>
  </si>
  <si>
    <t>Surface imperméable  (batiments et annexes - dalle de terrasse - piscine...)</t>
  </si>
  <si>
    <t>Surface semi-ouverte (carport sur poteau - dallage engazonné -terrasse sans dalle étanche...)</t>
  </si>
  <si>
    <t>Arbres de hautes tiges (nombre d'arbres plantés)</t>
  </si>
  <si>
    <t>CBS</t>
  </si>
  <si>
    <t>Votre unité foncière est en zone "franges naturelles"</t>
  </si>
  <si>
    <t xml:space="preserve">PLT </t>
  </si>
  <si>
    <t>Votre unité foncière est en zone "ville verte"</t>
  </si>
  <si>
    <t>Total surface éco-aménagée</t>
  </si>
  <si>
    <r>
      <t xml:space="preserve">Le calcul du Coefficient de Biotope par Surface (CBS) permet d’évaluer la qualité environnementale du projet  en réponse à plusieurs enjeux : amélioration du microclimat, infiltration des eaux pluviales et alimentation de la nappe phréatique, création et valorisation d’espace vital pour la faune et la flore.
Un Coefficient de Biotope par Surface (CBS) minimal est imposé et comprend une part obligatoire de surface aménagée en pleine terre (PLT). Le CBS et le PLT  sont calculés à l’unité foncière.
Le plan de végétalisation du Plan Local d'Urbanisme de Romagnat détermine deux zones :
- </t>
    </r>
    <r>
      <rPr>
        <b/>
        <sz val="11"/>
        <color rgb="FF000000"/>
        <rFont val="Calibri"/>
        <family val="2"/>
      </rPr>
      <t xml:space="preserve">franges naturelles </t>
    </r>
    <r>
      <rPr>
        <sz val="11"/>
        <color rgb="FF000000"/>
        <rFont val="Calibri"/>
        <family val="2"/>
        <charset val="1"/>
      </rPr>
      <t xml:space="preserve"> CBS : 0,6 minimum dont 0,4 minimum de PLT
- </t>
    </r>
    <r>
      <rPr>
        <b/>
        <sz val="11"/>
        <color rgb="FF000000"/>
        <rFont val="Calibri"/>
        <family val="2"/>
      </rPr>
      <t>ville verte</t>
    </r>
    <r>
      <rPr>
        <sz val="11"/>
        <color rgb="FF000000"/>
        <rFont val="Calibri"/>
        <family val="2"/>
        <charset val="1"/>
      </rPr>
      <t xml:space="preserve">  CBS : 0,4 minimum dont 0,2 minimum de PLT
Le CBS est égal à :  surface éco-aménagée / surface de l'unité foncière
Le PLT est égal à : surface pleine terre / surface de l'unité foncière 
</t>
    </r>
  </si>
  <si>
    <r>
      <t xml:space="preserve">Aide au calcul du coefficient de biotope par surface (CBS)
</t>
    </r>
    <r>
      <rPr>
        <b/>
        <sz val="12"/>
        <color rgb="FF000000"/>
        <rFont val="Calibri"/>
        <family val="2"/>
      </rPr>
      <t xml:space="preserve">Ce document est un outil pour faciliter le calcul lors du dépôt des autorisations d'urbanisme 
qui n'engage pas la mairie de Romagnat.
Le détail du calcul doit être joint à toute autorisation d’urbanisme </t>
    </r>
  </si>
  <si>
    <t>Pour déterminer le CBS et le PLT, compléter, le cas échéant, les cases vertes.
Des formules  permettent de calculer les coefficients et leur conformité par rapport au Plan Local d'Urbanisme.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</si>
</sst>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amily val="2"/>
      <charset val="1"/>
    </font>
    <font>
      <b/>
      <sz val="11"/>
      <color rgb="FF000000"/>
      <name val="Calibri"/>
      <family val="2"/>
    </font>
    <font>
      <b/>
      <sz val="12"/>
      <color rgb="FF000000"/>
      <name val="Calibri"/>
      <family val="2"/>
    </font>
    <font>
      <b/>
      <sz val="18"/>
      <color rgb="FF000000"/>
      <name val="Calibri"/>
      <family val="2"/>
    </font>
    <font>
      <b/>
      <vertAlign val="superscript"/>
      <sz val="11"/>
      <color rgb="FF000000"/>
      <name val="Calibri"/>
      <family val="2"/>
    </font>
    <font>
      <b/>
      <i/>
      <sz val="11"/>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Fill="1"/>
    <xf numFmtId="0" fontId="1" fillId="0" borderId="0" xfId="0" applyFont="1" applyFill="1"/>
    <xf numFmtId="0" fontId="1" fillId="0" borderId="0" xfId="0" applyFont="1" applyFill="1" applyAlignment="1">
      <alignment horizontal="left" vertical="center"/>
    </xf>
    <xf numFmtId="0" fontId="0" fillId="0" borderId="0" xfId="0" applyFill="1" applyAlignment="1">
      <alignment horizontal="left" vertical="center"/>
    </xf>
    <xf numFmtId="0" fontId="1" fillId="0" borderId="1" xfId="0" applyFont="1" applyFill="1" applyBorder="1" applyAlignment="1">
      <alignment horizontal="center" vertical="center" wrapText="1"/>
    </xf>
    <xf numFmtId="0" fontId="0" fillId="0" borderId="1" xfId="0" applyFill="1" applyBorder="1" applyAlignment="1">
      <alignment horizontal="left" vertical="center"/>
    </xf>
    <xf numFmtId="2" fontId="0" fillId="0" borderId="1" xfId="0" applyNumberFormat="1" applyFill="1" applyBorder="1" applyAlignment="1">
      <alignment horizontal="left" vertical="center"/>
    </xf>
    <xf numFmtId="0" fontId="1" fillId="0" borderId="0" xfId="0" applyFont="1"/>
    <xf numFmtId="0" fontId="0" fillId="0" borderId="0" xfId="0" applyFill="1" applyAlignment="1">
      <alignment horizontal="left" vertical="center" wrapText="1"/>
    </xf>
    <xf numFmtId="0" fontId="0" fillId="2" borderId="1" xfId="0" applyFill="1" applyBorder="1" applyAlignment="1" applyProtection="1">
      <alignment horizontal="left" vertical="center"/>
      <protection locked="0"/>
    </xf>
    <xf numFmtId="0" fontId="0" fillId="2" borderId="1" xfId="0" applyFill="1" applyBorder="1" applyAlignment="1" applyProtection="1">
      <alignment horizontal="left" vertical="center"/>
    </xf>
    <xf numFmtId="0" fontId="1" fillId="0" borderId="1" xfId="0" applyFont="1" applyFill="1" applyBorder="1" applyAlignment="1" applyProtection="1">
      <alignment horizontal="left" vertical="center"/>
    </xf>
    <xf numFmtId="0" fontId="0" fillId="0" borderId="1" xfId="0"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Alignment="1">
      <alignment horizontal="left"/>
    </xf>
    <xf numFmtId="0" fontId="3" fillId="0" borderId="0" xfId="0" applyFont="1" applyFill="1" applyAlignment="1">
      <alignment horizontal="center" vertical="center" wrapText="1"/>
    </xf>
    <xf numFmtId="0" fontId="1" fillId="0" borderId="1" xfId="0" applyFont="1" applyFill="1" applyBorder="1" applyAlignment="1">
      <alignment horizontal="left" vertical="center"/>
    </xf>
    <xf numFmtId="0" fontId="0" fillId="3" borderId="1" xfId="0" applyFill="1" applyBorder="1" applyAlignment="1" applyProtection="1">
      <alignment horizontal="left" vertical="center"/>
      <protection locked="0"/>
    </xf>
    <xf numFmtId="0" fontId="0" fillId="3" borderId="1" xfId="0" applyFill="1" applyBorder="1" applyAlignment="1" applyProtection="1">
      <alignment horizontal="left" vertical="center"/>
    </xf>
    <xf numFmtId="0" fontId="0" fillId="4" borderId="1" xfId="0"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wrapText="1"/>
    </xf>
  </cellXfs>
  <cellStyles count="1">
    <cellStyle name="Normal" xfId="0" builtinId="0"/>
  </cellStyles>
  <dxfs count="6">
    <dxf>
      <font>
        <b/>
        <i val="0"/>
        <color theme="9"/>
      </font>
    </dxf>
    <dxf>
      <font>
        <b/>
        <i val="0"/>
        <color rgb="FFFF0000"/>
      </font>
      <fill>
        <patternFill patternType="none">
          <bgColor auto="1"/>
        </patternFill>
      </fill>
    </dxf>
    <dxf>
      <font>
        <b/>
        <i val="0"/>
        <color rgb="FF006600"/>
      </font>
    </dxf>
    <dxf>
      <font>
        <b/>
        <i val="0"/>
        <color theme="9"/>
      </font>
    </dxf>
    <dxf>
      <font>
        <b/>
        <i val="0"/>
        <color rgb="FFFF0000"/>
      </font>
      <fill>
        <patternFill patternType="none">
          <bgColor auto="1"/>
        </patternFill>
      </fill>
    </dxf>
    <dxf>
      <font>
        <b/>
        <i val="0"/>
        <color rgb="FF0066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669900"/>
      <rgbColor rgb="FF800080"/>
      <rgbColor rgb="FF008080"/>
      <rgbColor rgb="FFC0C0C0"/>
      <rgbColor rgb="FF7F7F7F"/>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CCCC00"/>
      <rgbColor rgb="FFFFCC00"/>
      <rgbColor rgb="FFFF9900"/>
      <rgbColor rgb="FFFF6600"/>
      <rgbColor rgb="FF666699"/>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mruColors>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6391</xdr:colOff>
      <xdr:row>0</xdr:row>
      <xdr:rowOff>1190625</xdr:rowOff>
    </xdr:to>
    <xdr:pic>
      <xdr:nvPicPr>
        <xdr:cNvPr id="3" name="Image 2">
          <a:extLst>
            <a:ext uri="{FF2B5EF4-FFF2-40B4-BE49-F238E27FC236}">
              <a16:creationId xmlns:a16="http://schemas.microsoft.com/office/drawing/2014/main" id="{0E74C4E8-397B-4672-9293-EB262412E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435141" cy="11715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topLeftCell="A4" zoomScaleNormal="100" workbookViewId="0">
      <selection activeCell="H7" sqref="H7"/>
    </sheetView>
  </sheetViews>
  <sheetFormatPr baseColWidth="10" defaultColWidth="9.140625" defaultRowHeight="15" x14ac:dyDescent="0.25"/>
  <cols>
    <col min="1" max="2" width="10.7109375" customWidth="1"/>
    <col min="3" max="3" width="34.140625" customWidth="1"/>
    <col min="4" max="4" width="13.42578125" bestFit="1" customWidth="1"/>
    <col min="5" max="5" width="13.85546875" customWidth="1"/>
    <col min="6" max="6" width="14.28515625" customWidth="1"/>
    <col min="7" max="1024" width="10.7109375" customWidth="1"/>
  </cols>
  <sheetData>
    <row r="1" spans="1:10" ht="97.5" customHeight="1" x14ac:dyDescent="0.25">
      <c r="A1" s="2"/>
      <c r="B1" s="2"/>
      <c r="C1" s="19" t="s">
        <v>18</v>
      </c>
      <c r="D1" s="19"/>
      <c r="E1" s="19"/>
      <c r="F1" s="19"/>
      <c r="G1" s="19"/>
      <c r="H1" s="19"/>
    </row>
    <row r="2" spans="1:10" x14ac:dyDescent="0.25">
      <c r="A2" s="2"/>
      <c r="B2" s="2"/>
      <c r="C2" s="2"/>
      <c r="D2" s="2"/>
      <c r="E2" s="2"/>
      <c r="F2" s="1"/>
      <c r="G2" s="1"/>
    </row>
    <row r="3" spans="1:10" x14ac:dyDescent="0.25">
      <c r="A3" s="2"/>
      <c r="B3" s="2"/>
      <c r="C3" s="2"/>
      <c r="D3" s="2"/>
      <c r="E3" s="2"/>
      <c r="F3" s="1"/>
      <c r="G3" s="1"/>
    </row>
    <row r="4" spans="1:10" ht="177" customHeight="1" x14ac:dyDescent="0.25">
      <c r="A4" s="17" t="s">
        <v>17</v>
      </c>
      <c r="B4" s="17"/>
      <c r="C4" s="17"/>
      <c r="D4" s="17"/>
      <c r="E4" s="17"/>
      <c r="F4" s="17"/>
      <c r="G4" s="17"/>
      <c r="H4" s="17"/>
      <c r="I4" s="17"/>
    </row>
    <row r="5" spans="1:10" ht="39" customHeight="1" x14ac:dyDescent="0.25">
      <c r="A5" s="24" t="s">
        <v>19</v>
      </c>
      <c r="B5" s="17"/>
      <c r="C5" s="17"/>
      <c r="D5" s="17"/>
      <c r="E5" s="17"/>
      <c r="F5" s="17"/>
      <c r="G5" s="17"/>
      <c r="H5" s="17"/>
      <c r="I5" s="17"/>
    </row>
    <row r="6" spans="1:10" ht="39" customHeight="1" x14ac:dyDescent="0.25">
      <c r="A6" s="25"/>
      <c r="B6" s="11"/>
      <c r="C6" s="11"/>
      <c r="D6" s="11"/>
      <c r="E6" s="11"/>
      <c r="F6" s="11"/>
      <c r="G6" s="11"/>
      <c r="H6" s="11"/>
      <c r="I6" s="11"/>
    </row>
    <row r="7" spans="1:10" s="6" customFormat="1" ht="35.25" customHeight="1" x14ac:dyDescent="0.25">
      <c r="A7" s="20"/>
      <c r="B7" s="20"/>
      <c r="C7" s="20"/>
      <c r="D7" s="7" t="s">
        <v>6</v>
      </c>
      <c r="E7" s="7" t="s">
        <v>7</v>
      </c>
      <c r="F7" s="7" t="s">
        <v>8</v>
      </c>
      <c r="G7" s="5"/>
      <c r="H7" s="5"/>
    </row>
    <row r="8" spans="1:10" s="6" customFormat="1" ht="32.25" customHeight="1" x14ac:dyDescent="0.25">
      <c r="A8" s="15" t="s">
        <v>4</v>
      </c>
      <c r="B8" s="15"/>
      <c r="C8" s="15"/>
      <c r="D8" s="23"/>
      <c r="E8" s="21"/>
      <c r="F8" s="22"/>
    </row>
    <row r="9" spans="1:10" s="6" customFormat="1" ht="32.25" customHeight="1" x14ac:dyDescent="0.25">
      <c r="A9" s="15" t="s">
        <v>9</v>
      </c>
      <c r="B9" s="15"/>
      <c r="C9" s="15"/>
      <c r="D9" s="23"/>
      <c r="E9" s="12">
        <v>0</v>
      </c>
      <c r="F9" s="13">
        <f>(D9*E9)</f>
        <v>0</v>
      </c>
      <c r="H9" s="16"/>
      <c r="I9" s="16"/>
      <c r="J9" s="16"/>
    </row>
    <row r="10" spans="1:10" s="6" customFormat="1" ht="32.25" customHeight="1" x14ac:dyDescent="0.25">
      <c r="A10" s="15" t="s">
        <v>10</v>
      </c>
      <c r="B10" s="15"/>
      <c r="C10" s="15"/>
      <c r="D10" s="23"/>
      <c r="E10" s="12">
        <v>0.5</v>
      </c>
      <c r="F10" s="13">
        <f t="shared" ref="F10:F15" si="0">(D10*E10)</f>
        <v>0</v>
      </c>
      <c r="H10" s="16"/>
      <c r="I10" s="16"/>
      <c r="J10" s="16"/>
    </row>
    <row r="11" spans="1:10" s="6" customFormat="1" ht="32.25" customHeight="1" x14ac:dyDescent="0.25">
      <c r="A11" s="15" t="s">
        <v>0</v>
      </c>
      <c r="B11" s="15"/>
      <c r="C11" s="15"/>
      <c r="D11" s="13">
        <f>D8-D9-D10</f>
        <v>0</v>
      </c>
      <c r="E11" s="12">
        <v>1</v>
      </c>
      <c r="F11" s="13">
        <f>(D11*E11)</f>
        <v>0</v>
      </c>
      <c r="H11" s="16"/>
      <c r="I11" s="16"/>
      <c r="J11" s="16"/>
    </row>
    <row r="12" spans="1:10" s="6" customFormat="1" ht="32.25" customHeight="1" x14ac:dyDescent="0.25">
      <c r="A12" s="15" t="s">
        <v>2</v>
      </c>
      <c r="B12" s="15"/>
      <c r="C12" s="15"/>
      <c r="D12" s="23"/>
      <c r="E12" s="12">
        <v>0.7</v>
      </c>
      <c r="F12" s="13">
        <f t="shared" si="0"/>
        <v>0</v>
      </c>
      <c r="H12" s="16"/>
      <c r="I12" s="16"/>
      <c r="J12" s="16"/>
    </row>
    <row r="13" spans="1:10" s="6" customFormat="1" ht="32.25" customHeight="1" x14ac:dyDescent="0.25">
      <c r="A13" s="15" t="s">
        <v>1</v>
      </c>
      <c r="B13" s="15"/>
      <c r="C13" s="15"/>
      <c r="D13" s="23"/>
      <c r="E13" s="12">
        <v>0.3</v>
      </c>
      <c r="F13" s="13">
        <f t="shared" si="0"/>
        <v>0</v>
      </c>
      <c r="H13" s="16"/>
      <c r="I13" s="16"/>
      <c r="J13" s="16"/>
    </row>
    <row r="14" spans="1:10" s="6" customFormat="1" ht="32.25" customHeight="1" x14ac:dyDescent="0.25">
      <c r="A14" s="15" t="s">
        <v>5</v>
      </c>
      <c r="B14" s="15"/>
      <c r="C14" s="15"/>
      <c r="D14" s="23"/>
      <c r="E14" s="12">
        <v>0.3</v>
      </c>
      <c r="F14" s="13">
        <f t="shared" si="0"/>
        <v>0</v>
      </c>
      <c r="H14" s="16"/>
      <c r="I14" s="16"/>
      <c r="J14" s="16"/>
    </row>
    <row r="15" spans="1:10" s="6" customFormat="1" ht="32.25" customHeight="1" x14ac:dyDescent="0.25">
      <c r="A15" s="15" t="s">
        <v>11</v>
      </c>
      <c r="B15" s="15"/>
      <c r="C15" s="15"/>
      <c r="D15" s="23"/>
      <c r="E15" s="12">
        <v>0.01</v>
      </c>
      <c r="F15" s="13">
        <f t="shared" si="0"/>
        <v>0</v>
      </c>
      <c r="H15" s="16"/>
      <c r="I15" s="16"/>
      <c r="J15" s="16"/>
    </row>
    <row r="16" spans="1:10" s="6" customFormat="1" ht="32.25" customHeight="1" x14ac:dyDescent="0.25">
      <c r="A16" s="20" t="s">
        <v>16</v>
      </c>
      <c r="B16" s="20"/>
      <c r="C16" s="20"/>
      <c r="D16" s="9"/>
      <c r="E16" s="8"/>
      <c r="F16" s="14">
        <f>SUM(F9:F15)</f>
        <v>0</v>
      </c>
    </row>
    <row r="17" spans="1:6" s="6" customFormat="1" ht="32.25" customHeight="1" x14ac:dyDescent="0.25">
      <c r="A17" s="20" t="s">
        <v>12</v>
      </c>
      <c r="B17" s="20"/>
      <c r="C17" s="20"/>
      <c r="D17" s="9"/>
      <c r="E17" s="8"/>
      <c r="F17" s="14" t="e">
        <f>F16/D8</f>
        <v>#DIV/0!</v>
      </c>
    </row>
    <row r="18" spans="1:6" s="6" customFormat="1" ht="32.25" customHeight="1" x14ac:dyDescent="0.25">
      <c r="A18" s="20" t="s">
        <v>3</v>
      </c>
      <c r="B18" s="20"/>
      <c r="C18" s="20"/>
      <c r="D18" s="9"/>
      <c r="E18" s="8"/>
      <c r="F18" s="14" t="e">
        <f>F11/D8</f>
        <v>#DIV/0!</v>
      </c>
    </row>
    <row r="19" spans="1:6" s="3" customFormat="1" x14ac:dyDescent="0.25"/>
    <row r="20" spans="1:6" s="4" customFormat="1" x14ac:dyDescent="0.25">
      <c r="A20" s="4" t="s">
        <v>13</v>
      </c>
    </row>
    <row r="21" spans="1:6" x14ac:dyDescent="0.25">
      <c r="A21" s="10" t="s">
        <v>12</v>
      </c>
      <c r="B21" s="18" t="e">
        <f>IF($F$17&gt;0.6,"CONFORME","NON CONFORME")</f>
        <v>#DIV/0!</v>
      </c>
      <c r="C21" s="18"/>
    </row>
    <row r="22" spans="1:6" x14ac:dyDescent="0.25">
      <c r="A22" s="10" t="s">
        <v>14</v>
      </c>
      <c r="B22" s="18" t="e">
        <f>IF($F$18&gt;0.4,"CONFORME","NON CONFORME")</f>
        <v>#DIV/0!</v>
      </c>
      <c r="C22" s="18"/>
    </row>
    <row r="24" spans="1:6" x14ac:dyDescent="0.25">
      <c r="A24" s="4" t="s">
        <v>15</v>
      </c>
      <c r="B24" s="4"/>
      <c r="C24" s="4"/>
    </row>
    <row r="25" spans="1:6" x14ac:dyDescent="0.25">
      <c r="A25" s="10" t="s">
        <v>12</v>
      </c>
      <c r="B25" s="18" t="e">
        <f>IF($F$17&gt;0.4,"CONFORME","NON CONFORME")</f>
        <v>#DIV/0!</v>
      </c>
      <c r="C25" s="18"/>
    </row>
    <row r="26" spans="1:6" x14ac:dyDescent="0.25">
      <c r="A26" s="10" t="s">
        <v>14</v>
      </c>
      <c r="B26" s="18" t="e">
        <f>IF($F$18&gt;0.2,"CONFORME","NON CONFORME")</f>
        <v>#DIV/0!</v>
      </c>
      <c r="C26" s="18"/>
    </row>
  </sheetData>
  <sheetProtection selectLockedCells="1" selectUnlockedCells="1"/>
  <mergeCells count="26">
    <mergeCell ref="H15:J15"/>
    <mergeCell ref="A11:C11"/>
    <mergeCell ref="A5:I5"/>
    <mergeCell ref="A12:C12"/>
    <mergeCell ref="H12:J12"/>
    <mergeCell ref="B25:C25"/>
    <mergeCell ref="B26:C26"/>
    <mergeCell ref="C1:H1"/>
    <mergeCell ref="A7:C7"/>
    <mergeCell ref="A17:C17"/>
    <mergeCell ref="A18:C18"/>
    <mergeCell ref="B21:C21"/>
    <mergeCell ref="B22:C22"/>
    <mergeCell ref="A13:C13"/>
    <mergeCell ref="H13:J13"/>
    <mergeCell ref="A14:C14"/>
    <mergeCell ref="H14:J14"/>
    <mergeCell ref="A16:C16"/>
    <mergeCell ref="A15:C15"/>
    <mergeCell ref="A8:C8"/>
    <mergeCell ref="A9:C9"/>
    <mergeCell ref="H9:J9"/>
    <mergeCell ref="A4:I4"/>
    <mergeCell ref="H11:J11"/>
    <mergeCell ref="A10:C10"/>
    <mergeCell ref="H10:J10"/>
  </mergeCells>
  <conditionalFormatting sqref="B21:C22">
    <cfRule type="cellIs" dxfId="5" priority="10" operator="equal">
      <formula>"CONFORME"</formula>
    </cfRule>
    <cfRule type="cellIs" dxfId="4" priority="12" operator="equal">
      <formula>"NON CONFORME"</formula>
    </cfRule>
  </conditionalFormatting>
  <conditionalFormatting sqref="B22:C22">
    <cfRule type="containsText" dxfId="3" priority="9" operator="containsText" text="&quot;CONFORME&quot;">
      <formula>NOT(ISERROR(SEARCH("""CONFORME""",B22)))</formula>
    </cfRule>
  </conditionalFormatting>
  <conditionalFormatting sqref="B25:C26">
    <cfRule type="cellIs" dxfId="2" priority="2" operator="equal">
      <formula>"CONFORME"</formula>
    </cfRule>
    <cfRule type="cellIs" dxfId="1" priority="3" operator="equal">
      <formula>"NON CONFORME"</formula>
    </cfRule>
  </conditionalFormatting>
  <conditionalFormatting sqref="B26:C26">
    <cfRule type="containsText" dxfId="0" priority="1" operator="containsText" text="&quot;CONFORME&quot;">
      <formula>NOT(ISERROR(SEARCH("""CONFORME""",B26)))</formula>
    </cfRule>
  </conditionalFormatting>
  <pageMargins left="0.7" right="0.7" top="0.75" bottom="0.75" header="0.51180555555555496" footer="0.51180555555555496"/>
  <pageSetup paperSize="9" scale="68" firstPageNumber="0"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BLACHON Valérie (Mairie de Romagnat)</dc:creator>
  <dc:description/>
  <cp:lastModifiedBy>NEBOUT Cécile (Mairie de Romagnat)</cp:lastModifiedBy>
  <cp:revision>0</cp:revision>
  <cp:lastPrinted>2019-10-28T16:51:40Z</cp:lastPrinted>
  <dcterms:created xsi:type="dcterms:W3CDTF">2018-06-07T08:31:10Z</dcterms:created>
  <dcterms:modified xsi:type="dcterms:W3CDTF">2019-10-28T16:52:26Z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